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BF8BAACA-FAFD-4C08-A4F0-39EEE250F76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L 1 Danh muc" sheetId="1" r:id="rId1"/>
    <sheet name="PL 2 Du toan" sheetId="2" r:id="rId2"/>
  </sheets>
  <definedNames>
    <definedName name="_xlnm.Print_Titles" localSheetId="0">'PL 1 Danh muc'!$6:$6</definedName>
    <definedName name="_xlnm.Print_Titles" localSheetId="1">'PL 2 Du toan'!$5:$5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10" i="2" s="1"/>
  <c r="F8" i="1"/>
  <c r="F9" i="1"/>
  <c r="F10" i="1"/>
  <c r="F11" i="1"/>
  <c r="F12" i="1"/>
  <c r="F13" i="1"/>
  <c r="F14" i="1"/>
  <c r="F7" i="1"/>
  <c r="F15" i="1" s="1"/>
</calcChain>
</file>

<file path=xl/sharedStrings.xml><?xml version="1.0" encoding="utf-8"?>
<sst xmlns="http://schemas.openxmlformats.org/spreadsheetml/2006/main" count="47" uniqueCount="39">
  <si>
    <t>STT</t>
  </si>
  <si>
    <t>Hệ thống lọc nước siêu sạch</t>
  </si>
  <si>
    <t>Thiết bị hút ẩm</t>
  </si>
  <si>
    <t>Tủ ấm có lắc ngang</t>
  </si>
  <si>
    <t>Tủ ấm lạnh</t>
  </si>
  <si>
    <t>Ghi chú</t>
  </si>
  <si>
    <t xml:space="preserve">Cân phân tích </t>
  </si>
  <si>
    <t>Máy rửa và khử trùng dụng cụ phòng thí nghiệm</t>
  </si>
  <si>
    <t>Tên máy móc, thiết bị</t>
  </si>
  <si>
    <t>Đơn vị tính</t>
  </si>
  <si>
    <t>Số lượng</t>
  </si>
  <si>
    <t xml:space="preserve">Sắc ký lỏng ghép khối phổ </t>
  </si>
  <si>
    <t>Hệ thống</t>
  </si>
  <si>
    <t>Máy</t>
  </si>
  <si>
    <t xml:space="preserve">Cái </t>
  </si>
  <si>
    <t>Nội dung</t>
  </si>
  <si>
    <t>Chi phí lập hồ sơ mời thầu, đánh giá hồ sơ dự thầu</t>
  </si>
  <si>
    <t>Chi phí thẩm định hồ sơ mời thầu và kết quả lựa chọn nhà thầu</t>
  </si>
  <si>
    <t>Dự toán</t>
  </si>
  <si>
    <t>Chi phí khác</t>
  </si>
  <si>
    <t>2.1</t>
  </si>
  <si>
    <t>2.2</t>
  </si>
  <si>
    <t xml:space="preserve">DỰ TOÁN KINH PHÍ </t>
  </si>
  <si>
    <t>Theo báo giá của Công ty TNHH thương mại vật tư khoa học kỹ thuật</t>
  </si>
  <si>
    <t>Theo báo giá của Công ty TNHH Nhiên Phương</t>
  </si>
  <si>
    <t>Theo báo giá của Công ty cổ phần tư vấn trang thiết bị y tế Việt Nam</t>
  </si>
  <si>
    <t>DANH MỤC MÁY MÓC, THIẾT BỊ</t>
  </si>
  <si>
    <t>Chi phí mua sắm máy móc, thiết bị</t>
  </si>
  <si>
    <t>Phụ lục số 01</t>
  </si>
  <si>
    <t>Phụ lục số 02</t>
  </si>
  <si>
    <t>Đơn vị tính: đồng</t>
  </si>
  <si>
    <t>Máy li tâm tốc độ cao</t>
  </si>
  <si>
    <t>CỘNG: 08 loại</t>
  </si>
  <si>
    <t>Tổng số tiền bằng chữ: mười một tỷ, một trăm ba mươi sáu triệu đồng./.</t>
  </si>
  <si>
    <t>Tổng số tiền bằng chữ: mười một tỷ, một trăm chín mươi tư triệu một trăm bốn mươi nghìn đồng./.</t>
  </si>
  <si>
    <t>Tổng cộng (1+2)</t>
  </si>
  <si>
    <t>Đơn giá</t>
  </si>
  <si>
    <t>(Kèm theo Quyết định số:  2390 /QĐ-UBND ngày  08 /11/2025 của Chủ tịch Ủy ban nhân dân tỉnh Lạng Sơn)</t>
  </si>
  <si>
    <t>(Kèm theo Quyết định số:  2390/QĐ-UBND ngày 08 /11/2025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</si>
</sst>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charset val="163"/>
      <scheme val="minor"/>
    </font>
    <font>
      <sz val="8"/>
      <name val="Calibri"/>
      <family val="2"/>
      <charset val="163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charset val="163"/>
      <scheme val="minor"/>
    </font>
    <font>
      <i/>
      <sz val="14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/>
    </xf>
    <xf numFmtId="165" fontId="3" fillId="0" borderId="0" xfId="1" applyNumberFormat="1" applyFont="1"/>
    <xf numFmtId="0" fontId="7" fillId="0" borderId="0" xfId="0" applyFont="1"/>
    <xf numFmtId="165" fontId="7" fillId="0" borderId="0" xfId="1" applyNumberFormat="1" applyFont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7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3143250</xdr:colOff>
      <xdr:row>3</xdr:row>
      <xdr:rowOff>66675</xdr:rowOff>
    </xdr:from>
    <xdr:to>
      <xdr:col>3</xdr:col>
      <xdr:colOff>257175</xdr:colOff>
      <xdr:row>3</xdr:row>
      <xdr:rowOff>66675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D15D38B-E1E9-9F88-F10B-910E0141661D}"/>
            </a:ext>
          </a:extLst>
        </xdr:cNvPr>
        <xdr:cNvCxnSpPr/>
      </xdr:nvCxnSpPr>
      <xdr:spPr>
        <a:xfrm>
          <a:off x="3590925" y="800100"/>
          <a:ext cx="1724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2724150</xdr:colOff>
      <xdr:row>3</xdr:row>
      <xdr:rowOff>38100</xdr:rowOff>
    </xdr:from>
    <xdr:to>
      <xdr:col>2</xdr:col>
      <xdr:colOff>1257300</xdr:colOff>
      <xdr:row>3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74400C0-1E0B-4141-965A-07F06585613B}"/>
            </a:ext>
          </a:extLst>
        </xdr:cNvPr>
        <xdr:cNvCxnSpPr/>
      </xdr:nvCxnSpPr>
      <xdr:spPr>
        <a:xfrm>
          <a:off x="3219450" y="819150"/>
          <a:ext cx="1847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zoomScaleNormal="100" workbookViewId="0">
      <selection activeCell="A3" sqref="A3:F3"/>
    </sheetView>
  </sheetViews>
  <sheetFormatPr defaultColWidth="9.109375" defaultRowHeight="13.8" x14ac:dyDescent="0.25"/>
  <cols>
    <col min="1" max="1" width="6.6640625" style="6" customWidth="1"/>
    <col min="2" max="2" width="53.109375" style="6" customWidth="1"/>
    <col min="3" max="3" width="16" style="19" customWidth="1"/>
    <col min="4" max="4" width="10.5546875" style="19" customWidth="1"/>
    <col min="5" max="5" width="24.44140625" style="6" customWidth="1"/>
    <col min="6" max="6" width="22.33203125" style="9" customWidth="1"/>
    <col min="7" max="16384" width="9.109375" style="6"/>
  </cols>
  <sheetData>
    <row r="1" spans="1:6" ht="17.399999999999999" x14ac:dyDescent="0.3">
      <c r="A1" s="28" t="s">
        <v>28</v>
      </c>
      <c r="B1" s="28"/>
      <c r="C1" s="28"/>
      <c r="D1" s="28"/>
      <c r="E1" s="28"/>
      <c r="F1" s="28"/>
    </row>
    <row r="2" spans="1:6" ht="17.399999999999999" x14ac:dyDescent="0.25">
      <c r="A2" s="27" t="s">
        <v>26</v>
      </c>
      <c r="B2" s="27"/>
      <c r="C2" s="27"/>
      <c r="D2" s="27"/>
      <c r="E2" s="27"/>
      <c r="F2" s="27"/>
    </row>
    <row r="3" spans="1:6" ht="20.25" customHeight="1" x14ac:dyDescent="0.35">
      <c r="A3" s="26" t="s">
        <v>37</v>
      </c>
      <c r="B3" s="26"/>
      <c r="C3" s="26"/>
      <c r="D3" s="26"/>
      <c r="E3" s="26"/>
      <c r="F3" s="26"/>
    </row>
    <row r="4" spans="1:6" ht="9" customHeight="1" x14ac:dyDescent="0.35">
      <c r="A4" s="12"/>
      <c r="B4" s="12"/>
      <c r="C4" s="12"/>
      <c r="D4" s="12"/>
      <c r="E4" s="12"/>
      <c r="F4" s="12"/>
    </row>
    <row r="5" spans="1:6" ht="20.25" customHeight="1" x14ac:dyDescent="0.35">
      <c r="A5" s="8"/>
      <c r="B5" s="8"/>
      <c r="C5" s="8"/>
      <c r="D5" s="29" t="s">
        <v>30</v>
      </c>
      <c r="E5" s="29"/>
      <c r="F5" s="29"/>
    </row>
    <row r="6" spans="1:6" ht="51.75" customHeight="1" x14ac:dyDescent="0.25">
      <c r="A6" s="2" t="s">
        <v>0</v>
      </c>
      <c r="B6" s="2" t="s">
        <v>8</v>
      </c>
      <c r="C6" s="2" t="s">
        <v>9</v>
      </c>
      <c r="D6" s="2" t="s">
        <v>10</v>
      </c>
      <c r="E6" s="2" t="s">
        <v>36</v>
      </c>
      <c r="F6" s="25" t="s">
        <v>18</v>
      </c>
    </row>
    <row r="7" spans="1:6" ht="27.9" customHeight="1" x14ac:dyDescent="0.25">
      <c r="A7" s="3">
        <v>1</v>
      </c>
      <c r="B7" s="5" t="s">
        <v>11</v>
      </c>
      <c r="C7" s="3" t="s">
        <v>12</v>
      </c>
      <c r="D7" s="3">
        <v>1</v>
      </c>
      <c r="E7" s="20">
        <v>9100000000</v>
      </c>
      <c r="F7" s="24">
        <f>D7*E7</f>
        <v>9100000000</v>
      </c>
    </row>
    <row r="8" spans="1:6" ht="27.9" customHeight="1" x14ac:dyDescent="0.25">
      <c r="A8" s="3">
        <v>2</v>
      </c>
      <c r="B8" s="5" t="s">
        <v>1</v>
      </c>
      <c r="C8" s="3" t="s">
        <v>12</v>
      </c>
      <c r="D8" s="3">
        <v>1</v>
      </c>
      <c r="E8" s="20">
        <v>380000000</v>
      </c>
      <c r="F8" s="24">
        <f t="shared" ref="F8:F14" si="0">D8*E8</f>
        <v>380000000</v>
      </c>
    </row>
    <row r="9" spans="1:6" ht="27.9" customHeight="1" x14ac:dyDescent="0.25">
      <c r="A9" s="3">
        <v>3</v>
      </c>
      <c r="B9" s="5" t="s">
        <v>31</v>
      </c>
      <c r="C9" s="3" t="s">
        <v>13</v>
      </c>
      <c r="D9" s="3">
        <v>1</v>
      </c>
      <c r="E9" s="20">
        <v>127000000</v>
      </c>
      <c r="F9" s="24">
        <f t="shared" si="0"/>
        <v>127000000</v>
      </c>
    </row>
    <row r="10" spans="1:6" ht="27.9" customHeight="1" x14ac:dyDescent="0.25">
      <c r="A10" s="3">
        <v>4</v>
      </c>
      <c r="B10" s="5" t="s">
        <v>7</v>
      </c>
      <c r="C10" s="3" t="s">
        <v>13</v>
      </c>
      <c r="D10" s="3">
        <v>1</v>
      </c>
      <c r="E10" s="20">
        <v>1132000000</v>
      </c>
      <c r="F10" s="24">
        <f t="shared" si="0"/>
        <v>1132000000</v>
      </c>
    </row>
    <row r="11" spans="1:6" ht="27.9" customHeight="1" x14ac:dyDescent="0.25">
      <c r="A11" s="3">
        <v>5</v>
      </c>
      <c r="B11" s="5" t="s">
        <v>2</v>
      </c>
      <c r="C11" s="3" t="s">
        <v>14</v>
      </c>
      <c r="D11" s="3">
        <v>1</v>
      </c>
      <c r="E11" s="20">
        <v>40000000</v>
      </c>
      <c r="F11" s="24">
        <f t="shared" si="0"/>
        <v>40000000</v>
      </c>
    </row>
    <row r="12" spans="1:6" ht="27.9" customHeight="1" x14ac:dyDescent="0.25">
      <c r="A12" s="3">
        <v>6</v>
      </c>
      <c r="B12" s="5" t="s">
        <v>3</v>
      </c>
      <c r="C12" s="3" t="s">
        <v>14</v>
      </c>
      <c r="D12" s="3">
        <v>1</v>
      </c>
      <c r="E12" s="20">
        <v>117000000</v>
      </c>
      <c r="F12" s="24">
        <f t="shared" si="0"/>
        <v>117000000</v>
      </c>
    </row>
    <row r="13" spans="1:6" ht="27.9" customHeight="1" x14ac:dyDescent="0.25">
      <c r="A13" s="3">
        <v>7</v>
      </c>
      <c r="B13" s="5" t="s">
        <v>4</v>
      </c>
      <c r="C13" s="3" t="s">
        <v>14</v>
      </c>
      <c r="D13" s="3">
        <v>1</v>
      </c>
      <c r="E13" s="20">
        <v>150000000</v>
      </c>
      <c r="F13" s="24">
        <f t="shared" si="0"/>
        <v>150000000</v>
      </c>
    </row>
    <row r="14" spans="1:6" ht="27.9" customHeight="1" x14ac:dyDescent="0.25">
      <c r="A14" s="3">
        <v>8</v>
      </c>
      <c r="B14" s="5" t="s">
        <v>6</v>
      </c>
      <c r="C14" s="3" t="s">
        <v>14</v>
      </c>
      <c r="D14" s="3">
        <v>1</v>
      </c>
      <c r="E14" s="20">
        <v>90000000</v>
      </c>
      <c r="F14" s="24">
        <f t="shared" si="0"/>
        <v>90000000</v>
      </c>
    </row>
    <row r="15" spans="1:6" s="7" customFormat="1" ht="27.9" customHeight="1" x14ac:dyDescent="0.3">
      <c r="A15" s="2"/>
      <c r="B15" s="17" t="s">
        <v>32</v>
      </c>
      <c r="C15" s="2"/>
      <c r="D15" s="2"/>
      <c r="E15" s="21"/>
      <c r="F15" s="23">
        <f>SUM(F7:F14)</f>
        <v>11136000000</v>
      </c>
    </row>
    <row r="16" spans="1:6" ht="18" x14ac:dyDescent="0.35">
      <c r="A16" s="10"/>
      <c r="B16" s="10"/>
      <c r="C16" s="18"/>
      <c r="D16" s="18"/>
      <c r="E16" s="10"/>
      <c r="F16" s="11"/>
    </row>
    <row r="17" spans="2:2" ht="18" x14ac:dyDescent="0.35">
      <c r="B17" s="16" t="s">
        <v>33</v>
      </c>
    </row>
  </sheetData>
  <mergeCells count="4">
    <mergeCell ref="A3:F3"/>
    <mergeCell ref="A2:F2"/>
    <mergeCell ref="A1:F1"/>
    <mergeCell ref="D5:F5"/>
  </mergeCells>
  <phoneticPr fontId="1" type="noConversion"/>
  <pageMargins left="0.59055118110236204" right="0.118110236220472" top="0.62992125984252001" bottom="1.2204724409448799" header="0.59055118110236204" footer="0.118110236220472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tabSelected="1" zoomScaleNormal="100" workbookViewId="0">
      <selection activeCell="A3" sqref="A3:D3"/>
    </sheetView>
  </sheetViews>
  <sheetFormatPr defaultColWidth="9.109375" defaultRowHeight="14.4" x14ac:dyDescent="0.3"/>
  <cols>
    <col min="1" max="1" width="7.44140625" style="1" customWidth="1"/>
    <col min="2" max="2" width="49.6640625" style="1" customWidth="1"/>
    <col min="3" max="3" width="19.5546875" style="1" customWidth="1"/>
    <col min="4" max="4" width="48" style="1" customWidth="1"/>
    <col min="5" max="16384" width="9.109375" style="1"/>
  </cols>
  <sheetData>
    <row r="1" spans="1:4" ht="21.75" customHeight="1" x14ac:dyDescent="0.3">
      <c r="A1" s="28" t="s">
        <v>29</v>
      </c>
      <c r="B1" s="28"/>
      <c r="C1" s="28"/>
      <c r="D1" s="28"/>
    </row>
    <row r="2" spans="1:4" ht="18" customHeight="1" x14ac:dyDescent="0.3">
      <c r="A2" s="30" t="s">
        <v>22</v>
      </c>
      <c r="B2" s="30"/>
      <c r="C2" s="30"/>
      <c r="D2" s="30"/>
    </row>
    <row r="3" spans="1:4" ht="21.75" customHeight="1" x14ac:dyDescent="0.35">
      <c r="A3" s="26" t="s">
        <v>38</v>
      </c>
      <c r="B3" s="26"/>
      <c r="C3" s="26"/>
      <c r="D3" s="26"/>
    </row>
    <row r="4" spans="1:4" ht="21.75" customHeight="1" x14ac:dyDescent="0.35">
      <c r="A4" s="31"/>
      <c r="B4" s="31"/>
      <c r="C4" s="31"/>
      <c r="D4" s="15" t="s">
        <v>30</v>
      </c>
    </row>
    <row r="5" spans="1:4" ht="39.75" customHeight="1" x14ac:dyDescent="0.3">
      <c r="A5" s="2" t="s">
        <v>0</v>
      </c>
      <c r="B5" s="2" t="s">
        <v>15</v>
      </c>
      <c r="C5" s="2" t="s">
        <v>18</v>
      </c>
      <c r="D5" s="2" t="s">
        <v>5</v>
      </c>
    </row>
    <row r="6" spans="1:4" ht="49.5" customHeight="1" x14ac:dyDescent="0.3">
      <c r="A6" s="2">
        <v>1</v>
      </c>
      <c r="B6" s="13" t="s">
        <v>27</v>
      </c>
      <c r="C6" s="20">
        <v>11136000000</v>
      </c>
      <c r="D6" s="14" t="s">
        <v>23</v>
      </c>
    </row>
    <row r="7" spans="1:4" ht="27" customHeight="1" x14ac:dyDescent="0.3">
      <c r="A7" s="2">
        <v>2</v>
      </c>
      <c r="B7" s="13" t="s">
        <v>19</v>
      </c>
      <c r="C7" s="20">
        <f>SUM(C8:C9)</f>
        <v>58140000</v>
      </c>
      <c r="D7" s="2"/>
    </row>
    <row r="8" spans="1:4" ht="49.5" customHeight="1" x14ac:dyDescent="0.3">
      <c r="A8" s="3" t="s">
        <v>20</v>
      </c>
      <c r="B8" s="4" t="s">
        <v>16</v>
      </c>
      <c r="C8" s="20">
        <v>38340000</v>
      </c>
      <c r="D8" s="3" t="s">
        <v>24</v>
      </c>
    </row>
    <row r="9" spans="1:4" ht="49.5" customHeight="1" x14ac:dyDescent="0.3">
      <c r="A9" s="3" t="s">
        <v>21</v>
      </c>
      <c r="B9" s="4" t="s">
        <v>17</v>
      </c>
      <c r="C9" s="20">
        <v>19800000</v>
      </c>
      <c r="D9" s="3" t="s">
        <v>25</v>
      </c>
    </row>
    <row r="10" spans="1:4" ht="27" customHeight="1" x14ac:dyDescent="0.3">
      <c r="A10" s="4"/>
      <c r="B10" s="2" t="s">
        <v>35</v>
      </c>
      <c r="C10" s="21">
        <f>SUM(C6:C7)</f>
        <v>11194140000</v>
      </c>
      <c r="D10" s="22"/>
    </row>
    <row r="12" spans="1:4" ht="18" x14ac:dyDescent="0.35">
      <c r="B12" s="16" t="s">
        <v>34</v>
      </c>
    </row>
  </sheetData>
  <mergeCells count="4">
    <mergeCell ref="A2:D2"/>
    <mergeCell ref="A4:C4"/>
    <mergeCell ref="A3:D3"/>
    <mergeCell ref="A1:D1"/>
  </mergeCells>
  <phoneticPr fontId="1" type="noConversion"/>
  <pageMargins left="0.70866141732283505" right="0.70866141732283505" top="0.35433070866141703" bottom="0.55118110236220497" header="0.31496062992126" footer="0.31496062992126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 1 Danh muc</vt:lpstr>
      <vt:lpstr>PL 2 Du toan</vt:lpstr>
      <vt:lpstr>'PL 1 Danh muc'!Print_Titles</vt:lpstr>
      <vt:lpstr>'PL 2 Du toan'!Print_Titles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PC</dc:creator>
  <cp:lastModifiedBy>ls vpubnd</cp:lastModifiedBy>
  <cp:lastPrinted>2025-10-27T09:25:09Z</cp:lastPrinted>
  <dcterms:created xsi:type="dcterms:W3CDTF">2025-10-08T03:29:12Z</dcterms:created>
  <dcterms:modified xsi:type="dcterms:W3CDTF">2025-11-08T01:57:05Z</dcterms:modified>
</cp:coreProperties>
</file>